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ownloads\"/>
    </mc:Choice>
  </mc:AlternateContent>
  <bookViews>
    <workbookView xWindow="0" yWindow="0" windowWidth="23040" windowHeight="8496" tabRatio="633"/>
  </bookViews>
  <sheets>
    <sheet name="State (SPIU_SAMC_NIMI) Proc" sheetId="20" r:id="rId1"/>
    <sheet name="Notes" sheetId="18"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 i="20" l="1"/>
  <c r="A24" i="20" l="1"/>
  <c r="A25" i="20" s="1"/>
  <c r="A26" i="20" s="1"/>
  <c r="AA27" i="20"/>
  <c r="AA23" i="20"/>
  <c r="AA14" i="20"/>
  <c r="AA13" i="20"/>
  <c r="AA12" i="20"/>
  <c r="AA11" i="20"/>
  <c r="AA10" i="20"/>
  <c r="AA9" i="20"/>
  <c r="AA8" i="20"/>
  <c r="AA6" i="20"/>
  <c r="A6" i="20"/>
  <c r="A7" i="20" s="1"/>
  <c r="A8" i="20" s="1"/>
  <c r="A9" i="20" s="1"/>
  <c r="A10" i="20" s="1"/>
  <c r="A11" i="20" s="1"/>
  <c r="A12" i="20" s="1"/>
  <c r="A13" i="20" s="1"/>
  <c r="AA5" i="20"/>
  <c r="A22" i="18"/>
  <c r="A21" i="18"/>
  <c r="A20" i="18"/>
  <c r="A30" i="18"/>
  <c r="A26" i="18"/>
  <c r="A7" i="18"/>
  <c r="A8" i="18" s="1"/>
  <c r="A9" i="18" s="1"/>
  <c r="A10" i="18" s="1"/>
  <c r="A11" i="18" s="1"/>
  <c r="A12" i="18" s="1"/>
  <c r="A13" i="18" s="1"/>
  <c r="A14" i="18" s="1"/>
  <c r="A15" i="18" s="1"/>
  <c r="A16" i="18" s="1"/>
  <c r="A3" i="18"/>
  <c r="A27" i="20" l="1"/>
  <c r="A14" i="20"/>
</calcChain>
</file>

<file path=xl/sharedStrings.xml><?xml version="1.0" encoding="utf-8"?>
<sst xmlns="http://schemas.openxmlformats.org/spreadsheetml/2006/main" count="174" uniqueCount="76">
  <si>
    <t>LOA/ Contract Date</t>
  </si>
  <si>
    <t>Sl. No.</t>
  </si>
  <si>
    <t>Justification for Direct Selection, if done</t>
  </si>
  <si>
    <t>Prepared Procurement Plan [Yes/No]</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</si>
  <si>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</si>
  <si>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</si>
  <si>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</si>
  <si>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</si>
  <si>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</si>
  <si>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</si>
  <si>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</si>
  <si>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</si>
  <si>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</si>
  <si>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</si>
  <si>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</si>
  <si>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</si>
  <si>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</si>
  <si>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</si>
  <si>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</si>
  <si>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</si>
  <si>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</si>
  <si>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</si>
  <si>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</si>
  <si>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</si>
  <si>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</si>
  <si>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</si>
  <si>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</si>
  <si>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</si>
  <si>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</si>
  <si>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</si>
  <si>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</si>
  <si>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 xml:space="preserve">State: </t>
  </si>
  <si>
    <t>S No.</t>
  </si>
  <si>
    <t>Eligible Expenditure</t>
  </si>
  <si>
    <t>Yes</t>
  </si>
  <si>
    <t>No</t>
  </si>
  <si>
    <t>Indicative Procurement Category</t>
  </si>
  <si>
    <t>Civil work</t>
  </si>
  <si>
    <t xml:space="preserve">Computer </t>
  </si>
  <si>
    <t xml:space="preserve">Equipment  </t>
  </si>
  <si>
    <t>Furniture</t>
  </si>
  <si>
    <t xml:space="preserve">Tools </t>
  </si>
  <si>
    <t>Books and Periodicals</t>
  </si>
  <si>
    <t>Training</t>
  </si>
  <si>
    <t>Goods</t>
  </si>
  <si>
    <t>Consultancy Service</t>
  </si>
  <si>
    <t>Non-Consultancy Service</t>
  </si>
  <si>
    <t>Misc (Please Specify)</t>
  </si>
  <si>
    <t>Market Approach</t>
  </si>
  <si>
    <t>National</t>
  </si>
  <si>
    <t>International</t>
  </si>
  <si>
    <t>Manual/ Online Method</t>
  </si>
  <si>
    <t>EPROC</t>
  </si>
  <si>
    <t>MPROC</t>
  </si>
  <si>
    <t>If Column C is Yes, kindly provide the below details</t>
  </si>
  <si>
    <t>who received</t>
  </si>
  <si>
    <t>who provided</t>
  </si>
  <si>
    <t>number trained</t>
  </si>
  <si>
    <t>Open Tender</t>
  </si>
  <si>
    <t>Quotations</t>
  </si>
  <si>
    <t>Direct Contract</t>
  </si>
  <si>
    <t>GEM</t>
  </si>
  <si>
    <t>*Eligible as per STRIVE Program</t>
  </si>
  <si>
    <t>Remarks</t>
  </si>
  <si>
    <t>Full Name of Procuring Entity (SPIU/ ITI/ SAMC/ IC)</t>
  </si>
  <si>
    <t>NCVT MIS code in case of ITI (10 character)</t>
  </si>
  <si>
    <t>Full Name of Procuring Entity (SPIU/ ITI/ SAMC/ IC/NIMI)</t>
  </si>
  <si>
    <t>National Instructional Media Institute</t>
  </si>
  <si>
    <t>NA</t>
  </si>
  <si>
    <t xml:space="preserve">1. Vibhore Video Vision, New Delhi </t>
  </si>
  <si>
    <t>2. Amritha Vidya vidyapeetham, Mysore</t>
  </si>
  <si>
    <t>3. ARR Media Workers, Chennai</t>
  </si>
  <si>
    <t>4. Bow and Baan Technology Solution, Chennai</t>
  </si>
  <si>
    <t>25% completed</t>
  </si>
  <si>
    <t>60% completed</t>
  </si>
  <si>
    <t>https://nimi.gov.in/nimi/store/Indicative%20Procurement%20Plan%20Formatweb.xlsx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</si>
</sst>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d\-mmm\-yy;@"/>
    <numFmt numFmtId="169" formatCode="_(* #,##0_);_(* \(#,##0\);_(* &quot;-&quot;??_);_(@_)"/>
  </numFmts>
  <fonts count="29"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name val="Arial"/>
      <family val="2"/>
    </font>
    <font>
      <u/>
      <sz val="10"/>
      <color theme="10"/>
      <name val="Arial"/>
      <family val="2"/>
    </font>
    <font>
      <b/>
      <sz val="10"/>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10"/>
      <name val="Calibri"/>
      <family val="2"/>
      <scheme val="minor"/>
    </font>
    <font>
      <sz val="8"/>
      <color rgb="FFCE9178"/>
      <name val="Consolas"/>
      <family val="3"/>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6D2077"/>
        <bgColor indexed="64"/>
      </patternFill>
    </fill>
    <fill>
      <patternFill patternType="solid">
        <fgColor rgb="FF6D2A77"/>
        <bgColor indexed="64"/>
      </patternFill>
    </fill>
    <fill>
      <patternFill patternType="solid">
        <fgColor theme="4" tint="0.79998168889431442"/>
        <bgColor indexed="64"/>
      </patternFill>
    </fill>
    <fill>
      <patternFill patternType="solid">
        <fgColor rgb="FF00A3A1"/>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36">
    <xf numFmtId="0" fontId="0" fillId="0" borderId="0"/>
    <xf numFmtId="9"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21" fillId="0" borderId="0" applyNumberFormat="0" applyFill="0" applyBorder="0" applyAlignment="0" applyProtection="0"/>
  </cellStyleXfs>
  <cellXfs count="38">
    <xf numFmtId="0" fontId="0" fillId="0" borderId="0" xfId="0"/>
    <xf numFmtId="0" fontId="0" fillId="0" borderId="10" xfId="0" applyBorder="1"/>
    <xf numFmtId="0" fontId="19" fillId="0" borderId="10" xfId="0" applyFont="1" applyFill="1" applyBorder="1" applyAlignment="1">
      <alignment horizontal="center" vertical="center" wrapText="1"/>
    </xf>
    <xf numFmtId="0" fontId="21" fillId="0" borderId="0" xfId="135"/>
    <xf numFmtId="0" fontId="22" fillId="0" borderId="0" xfId="0" applyFont="1"/>
    <xf numFmtId="168" fontId="0" fillId="0" borderId="10" xfId="0" applyNumberFormat="1" applyBorder="1"/>
    <xf numFmtId="168" fontId="0" fillId="0" borderId="0" xfId="0" applyNumberFormat="1"/>
    <xf numFmtId="0" fontId="19" fillId="0" borderId="15" xfId="0" applyFont="1" applyBorder="1" applyAlignment="1">
      <alignment horizontal="center" vertical="center" wrapText="1"/>
    </xf>
    <xf numFmtId="0" fontId="24" fillId="26" borderId="10" xfId="0" applyFont="1" applyFill="1" applyBorder="1" applyAlignment="1">
      <alignment horizontal="center" vertical="top" wrapText="1"/>
    </xf>
    <xf numFmtId="0" fontId="24" fillId="26" borderId="10" xfId="0" applyFont="1" applyFill="1" applyBorder="1" applyAlignment="1">
      <alignment vertical="top" wrapText="1"/>
    </xf>
    <xf numFmtId="0" fontId="26" fillId="0" borderId="0" xfId="0" applyFont="1"/>
    <xf numFmtId="0" fontId="26" fillId="0" borderId="10" xfId="0" applyFont="1" applyBorder="1" applyAlignment="1">
      <alignment horizontal="center"/>
    </xf>
    <xf numFmtId="0" fontId="26" fillId="0" borderId="10" xfId="0" applyFont="1" applyBorder="1"/>
    <xf numFmtId="0" fontId="26" fillId="0" borderId="10" xfId="0" applyFont="1" applyBorder="1" applyAlignment="1">
      <alignment vertical="top"/>
    </xf>
    <xf numFmtId="0" fontId="26" fillId="0" borderId="10" xfId="0" applyFont="1" applyBorder="1" applyAlignment="1">
      <alignment vertical="top" wrapText="1"/>
    </xf>
    <xf numFmtId="0" fontId="23" fillId="27" borderId="10" xfId="0" applyFont="1" applyFill="1" applyBorder="1" applyAlignment="1">
      <alignment horizontal="center" vertical="center" wrapText="1"/>
    </xf>
    <xf numFmtId="2" fontId="27" fillId="0" borderId="10" xfId="0" applyNumberFormat="1" applyFont="1" applyBorder="1" applyAlignment="1">
      <alignment vertical="center" wrapText="1"/>
    </xf>
    <xf numFmtId="0" fontId="27" fillId="0" borderId="10" xfId="0" applyFont="1" applyBorder="1" applyAlignment="1">
      <alignment vertical="center" wrapText="1"/>
    </xf>
    <xf numFmtId="169" fontId="0" fillId="0" borderId="10" xfId="4" applyNumberFormat="1" applyFont="1" applyBorder="1"/>
    <xf numFmtId="168" fontId="22" fillId="0" borderId="18" xfId="0" applyNumberFormat="1" applyFont="1" applyBorder="1" applyAlignment="1">
      <alignment vertical="top"/>
    </xf>
    <xf numFmtId="2" fontId="19" fillId="0" borderId="10" xfId="0" applyNumberFormat="1" applyFont="1" applyFill="1" applyBorder="1" applyAlignment="1">
      <alignment vertical="center" wrapText="1"/>
    </xf>
    <xf numFmtId="10" fontId="0" fillId="0" borderId="10" xfId="0" applyNumberFormat="1" applyBorder="1"/>
    <xf numFmtId="0" fontId="25" fillId="25" borderId="13" xfId="0" applyFont="1" applyFill="1" applyBorder="1" applyAlignment="1">
      <alignment vertical="center" wrapText="1"/>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5" fillId="24" borderId="19" xfId="0" applyFont="1" applyFill="1" applyBorder="1" applyAlignment="1">
      <alignment horizontal="left" vertical="center" wrapText="1"/>
    </xf>
    <xf numFmtId="0" fontId="25" fillId="24" borderId="11"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4" xfId="0" applyFont="1" applyFill="1" applyBorder="1" applyAlignment="1">
      <alignment horizontal="left" vertical="center" wrapText="1"/>
    </xf>
    <xf numFmtId="0" fontId="23" fillId="27" borderId="16"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7" borderId="17" xfId="0" applyFont="1" applyFill="1" applyBorder="1" applyAlignment="1">
      <alignment horizontal="center" vertical="center" wrapText="1"/>
    </xf>
    <xf numFmtId="0" fontId="25" fillId="25" borderId="12"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8" fillId="0" borderId="21" xfId="0" applyFont="1" applyBorder="1" applyAlignment="1">
      <alignment vertical="center" wrapText="1"/>
    </xf>
    <xf numFmtId="0" fontId="0" fillId="0" borderId="21" xfId="0" applyBorder="1" applyAlignment="1">
      <alignment wrapText="1"/>
    </xf>
  </cellXfs>
  <cellStyles count="13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2" xfId="134"/>
    <cellStyle name="Normal 2 2" xfId="114"/>
    <cellStyle name="Normal 2 3" xfId="115"/>
    <cellStyle name="Normal 2 4" xfId="116"/>
    <cellStyle name="Normal 3" xfId="117"/>
    <cellStyle name="Normal 4" xfId="118"/>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colors>
    <mruColors>
      <color rgb="FFD9D9D9"/>
      <color rgb="FF6D2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showGridLines="0" tabSelected="1" topLeftCell="D1" zoomScale="92" workbookViewId="0">
      <selection activeCell="M8" sqref="M8"/>
    </sheetView>
  </sheetViews>
  <sheetFormatPr defaultColWidth="0" defaultRowHeight="13.2" x14ac:dyDescent="0.25"/>
  <cols>
    <col min="1" max="1" width="9.109375" customWidth="1"/>
    <col min="2" max="3" width="10.88671875" customWidth="1"/>
    <col min="4" max="4" width="20" customWidth="1"/>
    <col min="5" max="5" width="14.44140625" customWidth="1"/>
    <col min="6" max="6" width="9.5546875" customWidth="1"/>
    <col min="7" max="7" width="9.88671875" customWidth="1"/>
    <col min="8" max="9" width="20" customWidth="1"/>
    <col min="10" max="13" width="17.109375" customWidth="1"/>
    <col min="14" max="14" width="17.44140625" customWidth="1"/>
    <col min="15" max="15" width="18.6640625" customWidth="1"/>
    <col min="16" max="16" width="17.44140625" customWidth="1"/>
    <col min="17" max="18" width="14.5546875" customWidth="1"/>
    <col min="19" max="19" width="23.109375" customWidth="1"/>
    <col min="20" max="20" width="24.6640625" customWidth="1"/>
    <col min="21" max="21" width="15.44140625" customWidth="1"/>
    <col min="22" max="22" width="16.6640625" customWidth="1"/>
    <col min="23" max="23" width="42.5546875" bestFit="1" customWidth="1"/>
    <col min="24" max="24" width="13.109375" customWidth="1"/>
    <col min="25" max="26" width="11" customWidth="1"/>
    <col min="27" max="27" width="16.6640625" customWidth="1"/>
    <col min="28" max="30" width="13.33203125" customWidth="1"/>
    <col min="31" max="31" width="20.109375" bestFit="1" customWidth="1"/>
    <col min="32" max="32" width="16.88671875" customWidth="1"/>
    <col min="33" max="33" width="9.109375" customWidth="1"/>
    <col min="34" max="16384" width="9.109375" hidden="1"/>
  </cols>
  <sheetData>
    <row r="1" spans="1:33" ht="18" customHeight="1" x14ac:dyDescent="0.25">
      <c r="A1" s="27" t="s">
        <v>8</v>
      </c>
      <c r="B1" s="28"/>
      <c r="C1" s="28"/>
      <c r="D1" s="28"/>
      <c r="E1" s="28"/>
      <c r="F1" s="28"/>
      <c r="G1" s="28"/>
      <c r="H1" s="28"/>
      <c r="I1" s="28"/>
      <c r="J1" s="28"/>
      <c r="K1" s="28"/>
      <c r="L1" s="28"/>
      <c r="M1" s="28"/>
      <c r="N1" s="28"/>
      <c r="O1" s="22"/>
      <c r="P1" s="22"/>
      <c r="Q1" s="22"/>
      <c r="R1" s="22"/>
      <c r="S1" s="22"/>
      <c r="T1" s="22"/>
      <c r="U1" s="22"/>
      <c r="V1" s="22"/>
      <c r="W1" s="22"/>
      <c r="X1" s="22"/>
      <c r="Y1" s="22"/>
      <c r="Z1" s="22"/>
      <c r="AA1" s="22"/>
      <c r="AB1" s="22"/>
      <c r="AC1" s="22"/>
      <c r="AD1" s="22"/>
      <c r="AE1" s="22"/>
      <c r="AF1" s="22"/>
      <c r="AG1" s="22"/>
    </row>
    <row r="2" spans="1:33" ht="18" customHeight="1" x14ac:dyDescent="0.25">
      <c r="A2" s="29" t="s">
        <v>31</v>
      </c>
      <c r="B2" s="30"/>
      <c r="C2" s="30"/>
      <c r="D2" s="30"/>
      <c r="E2" s="30"/>
      <c r="F2" s="30"/>
      <c r="G2" s="30"/>
      <c r="H2" s="30"/>
      <c r="I2" s="30"/>
      <c r="J2" s="30"/>
      <c r="K2" s="30"/>
      <c r="L2" s="30"/>
      <c r="M2" s="30"/>
      <c r="N2" s="30"/>
      <c r="O2" s="22"/>
      <c r="P2" s="22"/>
      <c r="Q2" s="22"/>
      <c r="R2" s="22"/>
      <c r="S2" s="22"/>
      <c r="T2" s="22"/>
      <c r="U2" s="22"/>
      <c r="V2" s="22"/>
      <c r="W2" s="22"/>
      <c r="X2" s="22"/>
      <c r="Y2" s="22"/>
      <c r="Z2" s="22"/>
      <c r="AA2" s="22"/>
      <c r="AB2" s="22"/>
      <c r="AC2" s="22"/>
      <c r="AD2" s="22"/>
      <c r="AE2" s="22"/>
      <c r="AF2" s="22"/>
      <c r="AG2" s="22"/>
    </row>
    <row r="3" spans="1:33" ht="56.25" customHeight="1" x14ac:dyDescent="0.25">
      <c r="A3" s="25" t="s">
        <v>1</v>
      </c>
      <c r="B3" s="25" t="s">
        <v>66</v>
      </c>
      <c r="C3" s="23" t="s">
        <v>65</v>
      </c>
      <c r="D3" s="25" t="s">
        <v>9</v>
      </c>
      <c r="E3" s="31" t="s">
        <v>54</v>
      </c>
      <c r="F3" s="32"/>
      <c r="G3" s="33"/>
      <c r="H3" s="25" t="s">
        <v>17</v>
      </c>
      <c r="I3" s="25" t="s">
        <v>10</v>
      </c>
      <c r="J3" s="25" t="s">
        <v>3</v>
      </c>
      <c r="K3" s="25" t="s">
        <v>18</v>
      </c>
      <c r="L3" s="25" t="s">
        <v>11</v>
      </c>
      <c r="M3" s="25" t="s">
        <v>12</v>
      </c>
      <c r="N3" s="25" t="s">
        <v>13</v>
      </c>
      <c r="O3" s="25" t="s">
        <v>22</v>
      </c>
      <c r="P3" s="25" t="s">
        <v>14</v>
      </c>
      <c r="Q3" s="25" t="s">
        <v>23</v>
      </c>
      <c r="R3" s="25" t="s">
        <v>24</v>
      </c>
      <c r="S3" s="25" t="s">
        <v>4</v>
      </c>
      <c r="T3" s="25" t="s">
        <v>19</v>
      </c>
      <c r="U3" s="25" t="s">
        <v>20</v>
      </c>
      <c r="V3" s="25" t="s">
        <v>2</v>
      </c>
      <c r="W3" s="25" t="s">
        <v>5</v>
      </c>
      <c r="X3" s="25" t="s">
        <v>62</v>
      </c>
      <c r="Y3" s="25" t="s">
        <v>0</v>
      </c>
      <c r="Z3" s="25" t="s">
        <v>6</v>
      </c>
      <c r="AA3" s="25" t="s">
        <v>15</v>
      </c>
      <c r="AB3" s="25" t="s">
        <v>7</v>
      </c>
      <c r="AC3" s="25" t="s">
        <v>25</v>
      </c>
      <c r="AD3" s="25" t="s">
        <v>10</v>
      </c>
      <c r="AE3" s="25" t="s">
        <v>21</v>
      </c>
      <c r="AF3" s="25" t="s">
        <v>16</v>
      </c>
      <c r="AG3" s="25" t="s">
        <v>63</v>
      </c>
    </row>
    <row r="4" spans="1:33" ht="33" customHeight="1" x14ac:dyDescent="0.25">
      <c r="A4" s="26"/>
      <c r="B4" s="26"/>
      <c r="C4" s="24"/>
      <c r="D4" s="26"/>
      <c r="E4" s="15" t="s">
        <v>55</v>
      </c>
      <c r="F4" s="15" t="s">
        <v>56</v>
      </c>
      <c r="G4" s="15" t="s">
        <v>57</v>
      </c>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ht="55.2" x14ac:dyDescent="0.25">
      <c r="A5" s="7">
        <v>1</v>
      </c>
      <c r="B5" s="2" t="s">
        <v>67</v>
      </c>
      <c r="C5" s="2" t="s">
        <v>68</v>
      </c>
      <c r="D5" s="1" t="s">
        <v>35</v>
      </c>
      <c r="E5" s="1"/>
      <c r="F5" s="1"/>
      <c r="G5" s="1"/>
      <c r="H5" s="1" t="s">
        <v>34</v>
      </c>
      <c r="I5" s="36" t="s">
        <v>75</v>
      </c>
      <c r="J5" s="37" t="s">
        <v>34</v>
      </c>
      <c r="K5" s="37"/>
      <c r="L5" s="37" t="s">
        <v>34</v>
      </c>
      <c r="M5" s="36" t="s">
        <v>75</v>
      </c>
      <c r="N5" s="16"/>
      <c r="O5" s="17" t="s">
        <v>47</v>
      </c>
      <c r="P5" s="18">
        <v>1336000</v>
      </c>
      <c r="Q5" s="1" t="s">
        <v>53</v>
      </c>
      <c r="R5" s="1"/>
      <c r="S5" s="1" t="s">
        <v>49</v>
      </c>
      <c r="T5" s="1" t="s">
        <v>58</v>
      </c>
      <c r="U5" s="19">
        <v>44610</v>
      </c>
      <c r="V5" s="1"/>
      <c r="W5" s="1" t="s">
        <v>69</v>
      </c>
      <c r="X5" s="1" t="s">
        <v>34</v>
      </c>
      <c r="Y5" s="5">
        <v>44750</v>
      </c>
      <c r="Z5" s="18">
        <v>1194000</v>
      </c>
      <c r="AA5" s="20">
        <f t="shared" ref="AA5:AA14" si="0">Z5/75</f>
        <v>15920</v>
      </c>
      <c r="AB5" s="19">
        <v>44844</v>
      </c>
      <c r="AC5" s="1" t="s">
        <v>34</v>
      </c>
      <c r="AD5" s="1"/>
      <c r="AE5" s="21" t="s">
        <v>73</v>
      </c>
      <c r="AF5" s="1" t="s">
        <v>35</v>
      </c>
      <c r="AG5" s="1"/>
    </row>
    <row r="6" spans="1:33" ht="55.2" x14ac:dyDescent="0.25">
      <c r="A6" s="7">
        <f>A5+1</f>
        <v>2</v>
      </c>
      <c r="B6" s="2" t="s">
        <v>67</v>
      </c>
      <c r="C6" s="2" t="s">
        <v>68</v>
      </c>
      <c r="D6" s="1" t="s">
        <v>35</v>
      </c>
      <c r="E6" s="1"/>
      <c r="F6" s="1"/>
      <c r="G6" s="1"/>
      <c r="H6" s="1" t="s">
        <v>34</v>
      </c>
      <c r="I6" s="36" t="s">
        <v>75</v>
      </c>
      <c r="J6" s="37" t="s">
        <v>34</v>
      </c>
      <c r="K6" s="37"/>
      <c r="L6" s="37" t="s">
        <v>34</v>
      </c>
      <c r="M6" s="36" t="s">
        <v>75</v>
      </c>
      <c r="N6" s="16"/>
      <c r="O6" s="17" t="s">
        <v>47</v>
      </c>
      <c r="P6" s="18">
        <v>1336000</v>
      </c>
      <c r="Q6" s="1" t="s">
        <v>53</v>
      </c>
      <c r="R6" s="1"/>
      <c r="S6" s="1" t="s">
        <v>49</v>
      </c>
      <c r="T6" s="1" t="s">
        <v>58</v>
      </c>
      <c r="U6" s="19">
        <v>44611</v>
      </c>
      <c r="V6" s="1"/>
      <c r="W6" s="1" t="s">
        <v>70</v>
      </c>
      <c r="X6" s="1" t="s">
        <v>34</v>
      </c>
      <c r="Y6" s="5">
        <v>44750</v>
      </c>
      <c r="Z6" s="18">
        <v>955000</v>
      </c>
      <c r="AA6" s="20">
        <f t="shared" si="0"/>
        <v>12733.333333333334</v>
      </c>
      <c r="AB6" s="19">
        <v>44845</v>
      </c>
      <c r="AC6" s="1" t="s">
        <v>34</v>
      </c>
      <c r="AD6" s="1"/>
      <c r="AE6" s="21" t="s">
        <v>74</v>
      </c>
      <c r="AF6" s="1" t="s">
        <v>35</v>
      </c>
      <c r="AG6" s="1"/>
    </row>
    <row r="7" spans="1:33" ht="55.2" x14ac:dyDescent="0.25">
      <c r="A7" s="7">
        <f t="shared" ref="A7:A14" si="1">A6+1</f>
        <v>3</v>
      </c>
      <c r="B7" s="2" t="s">
        <v>67</v>
      </c>
      <c r="C7" s="2" t="s">
        <v>68</v>
      </c>
      <c r="D7" s="1" t="s">
        <v>35</v>
      </c>
      <c r="E7" s="1"/>
      <c r="F7" s="1"/>
      <c r="G7" s="1"/>
      <c r="H7" s="1" t="s">
        <v>34</v>
      </c>
      <c r="I7" s="36" t="s">
        <v>75</v>
      </c>
      <c r="J7" s="37" t="s">
        <v>34</v>
      </c>
      <c r="K7" s="37"/>
      <c r="L7" s="37" t="s">
        <v>34</v>
      </c>
      <c r="M7" s="36" t="s">
        <v>75</v>
      </c>
      <c r="N7" s="16"/>
      <c r="O7" s="17" t="s">
        <v>47</v>
      </c>
      <c r="P7" s="18">
        <v>1336000</v>
      </c>
      <c r="Q7" s="1" t="s">
        <v>53</v>
      </c>
      <c r="R7" s="1"/>
      <c r="S7" s="1" t="s">
        <v>49</v>
      </c>
      <c r="T7" s="1" t="s">
        <v>58</v>
      </c>
      <c r="U7" s="19">
        <v>44612</v>
      </c>
      <c r="V7" s="1"/>
      <c r="W7" s="1" t="s">
        <v>71</v>
      </c>
      <c r="X7" s="1" t="s">
        <v>34</v>
      </c>
      <c r="Y7" s="5">
        <v>44750</v>
      </c>
      <c r="Z7" s="18">
        <v>1336000</v>
      </c>
      <c r="AA7" s="20">
        <f t="shared" si="0"/>
        <v>17813.333333333332</v>
      </c>
      <c r="AB7" s="19">
        <v>44846</v>
      </c>
      <c r="AC7" s="1" t="s">
        <v>34</v>
      </c>
      <c r="AD7" s="1"/>
      <c r="AE7" s="21" t="s">
        <v>74</v>
      </c>
      <c r="AF7" s="1" t="s">
        <v>35</v>
      </c>
      <c r="AG7" s="1"/>
    </row>
    <row r="8" spans="1:33" ht="55.2" x14ac:dyDescent="0.25">
      <c r="A8" s="7">
        <f t="shared" si="1"/>
        <v>4</v>
      </c>
      <c r="B8" s="2" t="s">
        <v>67</v>
      </c>
      <c r="C8" s="2" t="s">
        <v>68</v>
      </c>
      <c r="D8" s="1" t="s">
        <v>35</v>
      </c>
      <c r="E8" s="1"/>
      <c r="F8" s="1"/>
      <c r="G8" s="1"/>
      <c r="H8" s="1" t="s">
        <v>34</v>
      </c>
      <c r="I8" s="36" t="s">
        <v>75</v>
      </c>
      <c r="J8" s="37" t="s">
        <v>34</v>
      </c>
      <c r="K8" s="37"/>
      <c r="L8" s="37" t="s">
        <v>34</v>
      </c>
      <c r="M8" s="36" t="s">
        <v>75</v>
      </c>
      <c r="N8" s="16"/>
      <c r="O8" s="17" t="s">
        <v>47</v>
      </c>
      <c r="P8" s="18">
        <v>1336000</v>
      </c>
      <c r="Q8" s="1" t="s">
        <v>53</v>
      </c>
      <c r="R8" s="1"/>
      <c r="S8" s="1" t="s">
        <v>49</v>
      </c>
      <c r="T8" s="1" t="s">
        <v>58</v>
      </c>
      <c r="U8" s="19">
        <v>44613</v>
      </c>
      <c r="V8" s="1"/>
      <c r="W8" s="1" t="s">
        <v>72</v>
      </c>
      <c r="X8" s="1" t="s">
        <v>34</v>
      </c>
      <c r="Y8" s="5">
        <v>44750</v>
      </c>
      <c r="Z8" s="18">
        <v>1304400</v>
      </c>
      <c r="AA8" s="20">
        <f t="shared" si="0"/>
        <v>17392</v>
      </c>
      <c r="AB8" s="19">
        <v>44847</v>
      </c>
      <c r="AC8" s="1" t="s">
        <v>34</v>
      </c>
      <c r="AD8" s="1"/>
      <c r="AE8" s="21" t="s">
        <v>73</v>
      </c>
      <c r="AF8" s="1" t="s">
        <v>35</v>
      </c>
      <c r="AG8" s="1"/>
    </row>
    <row r="9" spans="1:33" ht="13.8" x14ac:dyDescent="0.25">
      <c r="A9" s="7">
        <f t="shared" si="1"/>
        <v>5</v>
      </c>
      <c r="B9" s="2"/>
      <c r="C9" s="2"/>
      <c r="D9" s="1"/>
      <c r="E9" s="1"/>
      <c r="F9" s="1"/>
      <c r="G9" s="1"/>
      <c r="H9" s="1"/>
      <c r="I9" s="1"/>
      <c r="J9" s="1"/>
      <c r="K9" s="1"/>
      <c r="L9" s="1"/>
      <c r="M9" s="1"/>
      <c r="N9" s="16"/>
      <c r="O9" s="1"/>
      <c r="P9" s="18"/>
      <c r="Q9" s="1"/>
      <c r="R9" s="1"/>
      <c r="S9" s="1"/>
      <c r="T9" s="1"/>
      <c r="U9" s="19"/>
      <c r="V9" s="1"/>
      <c r="W9" s="1"/>
      <c r="X9" s="1"/>
      <c r="Y9" s="5"/>
      <c r="Z9" s="18"/>
      <c r="AA9" s="20">
        <f t="shared" si="0"/>
        <v>0</v>
      </c>
      <c r="AB9" s="19"/>
      <c r="AC9" s="1"/>
      <c r="AD9" s="1"/>
      <c r="AE9" s="21"/>
      <c r="AF9" s="1"/>
      <c r="AG9" s="1"/>
    </row>
    <row r="10" spans="1:33" ht="13.8" x14ac:dyDescent="0.25">
      <c r="A10" s="7">
        <f t="shared" si="1"/>
        <v>6</v>
      </c>
      <c r="B10" s="2"/>
      <c r="C10" s="2"/>
      <c r="D10" s="1"/>
      <c r="E10" s="1"/>
      <c r="F10" s="1"/>
      <c r="G10" s="1"/>
      <c r="H10" s="1"/>
      <c r="I10" s="1"/>
      <c r="J10" s="1"/>
      <c r="K10" s="1"/>
      <c r="L10" s="1"/>
      <c r="M10" s="1"/>
      <c r="N10" s="16"/>
      <c r="O10" s="1"/>
      <c r="P10" s="18"/>
      <c r="Q10" s="1"/>
      <c r="R10" s="1"/>
      <c r="S10" s="1"/>
      <c r="T10" s="1"/>
      <c r="U10" s="19"/>
      <c r="V10" s="1"/>
      <c r="W10" s="1"/>
      <c r="X10" s="1"/>
      <c r="Y10" s="5"/>
      <c r="Z10" s="18"/>
      <c r="AA10" s="20">
        <f t="shared" si="0"/>
        <v>0</v>
      </c>
      <c r="AB10" s="19"/>
      <c r="AC10" s="1"/>
      <c r="AD10" s="1"/>
      <c r="AE10" s="21"/>
      <c r="AF10" s="1"/>
      <c r="AG10" s="1"/>
    </row>
    <row r="11" spans="1:33" ht="13.8" x14ac:dyDescent="0.25">
      <c r="A11" s="7">
        <f t="shared" si="1"/>
        <v>7</v>
      </c>
      <c r="B11" s="2"/>
      <c r="C11" s="2"/>
      <c r="D11" s="1"/>
      <c r="E11" s="1"/>
      <c r="F11" s="1"/>
      <c r="G11" s="1"/>
      <c r="H11" s="1"/>
      <c r="I11" s="1"/>
      <c r="J11" s="1"/>
      <c r="K11" s="1"/>
      <c r="L11" s="1"/>
      <c r="M11" s="1"/>
      <c r="N11" s="16"/>
      <c r="O11" s="1"/>
      <c r="P11" s="18"/>
      <c r="Q11" s="1"/>
      <c r="R11" s="1"/>
      <c r="S11" s="1"/>
      <c r="T11" s="1"/>
      <c r="U11" s="19"/>
      <c r="V11" s="1"/>
      <c r="W11" s="1"/>
      <c r="X11" s="1"/>
      <c r="Y11" s="5"/>
      <c r="Z11" s="18"/>
      <c r="AA11" s="20">
        <f t="shared" si="0"/>
        <v>0</v>
      </c>
      <c r="AB11" s="19"/>
      <c r="AC11" s="1"/>
      <c r="AD11" s="1"/>
      <c r="AE11" s="21"/>
      <c r="AF11" s="1"/>
      <c r="AG11" s="1"/>
    </row>
    <row r="12" spans="1:33" ht="13.8" x14ac:dyDescent="0.25">
      <c r="A12" s="7">
        <f t="shared" si="1"/>
        <v>8</v>
      </c>
      <c r="B12" s="2"/>
      <c r="C12" s="2"/>
      <c r="D12" s="1"/>
      <c r="E12" s="1"/>
      <c r="F12" s="1"/>
      <c r="G12" s="1"/>
      <c r="H12" s="1"/>
      <c r="I12" s="1"/>
      <c r="J12" s="1"/>
      <c r="K12" s="1"/>
      <c r="L12" s="1"/>
      <c r="M12" s="1"/>
      <c r="N12" s="16"/>
      <c r="O12" s="1"/>
      <c r="P12" s="18"/>
      <c r="Q12" s="1"/>
      <c r="R12" s="1"/>
      <c r="S12" s="1"/>
      <c r="T12" s="1"/>
      <c r="U12" s="19"/>
      <c r="V12" s="1"/>
      <c r="W12" s="1"/>
      <c r="X12" s="1"/>
      <c r="Y12" s="5"/>
      <c r="Z12" s="18"/>
      <c r="AA12" s="20">
        <f t="shared" si="0"/>
        <v>0</v>
      </c>
      <c r="AB12" s="19"/>
      <c r="AC12" s="1"/>
      <c r="AD12" s="1"/>
      <c r="AE12" s="21"/>
      <c r="AF12" s="1"/>
      <c r="AG12" s="1"/>
    </row>
    <row r="13" spans="1:33" ht="13.8" x14ac:dyDescent="0.25">
      <c r="A13" s="7">
        <f>A12+1</f>
        <v>9</v>
      </c>
      <c r="B13" s="2"/>
      <c r="C13" s="2"/>
      <c r="D13" s="1"/>
      <c r="E13" s="1"/>
      <c r="F13" s="1"/>
      <c r="G13" s="1"/>
      <c r="H13" s="1"/>
      <c r="I13" s="1"/>
      <c r="J13" s="1"/>
      <c r="K13" s="1"/>
      <c r="L13" s="1"/>
      <c r="M13" s="1"/>
      <c r="N13" s="16"/>
      <c r="O13" s="1"/>
      <c r="P13" s="18"/>
      <c r="Q13" s="1"/>
      <c r="R13" s="1"/>
      <c r="S13" s="1"/>
      <c r="T13" s="1"/>
      <c r="U13" s="19"/>
      <c r="V13" s="1"/>
      <c r="W13" s="1"/>
      <c r="X13" s="1"/>
      <c r="Y13" s="5"/>
      <c r="Z13" s="18"/>
      <c r="AA13" s="20">
        <f t="shared" si="0"/>
        <v>0</v>
      </c>
      <c r="AB13" s="19"/>
      <c r="AC13" s="1"/>
      <c r="AD13" s="1"/>
      <c r="AE13" s="21"/>
      <c r="AF13" s="1"/>
      <c r="AG13" s="1"/>
    </row>
    <row r="14" spans="1:33" ht="13.8" x14ac:dyDescent="0.25">
      <c r="A14" s="7">
        <f t="shared" si="1"/>
        <v>10</v>
      </c>
      <c r="B14" s="2"/>
      <c r="C14" s="2"/>
      <c r="D14" s="1"/>
      <c r="E14" s="1"/>
      <c r="F14" s="1"/>
      <c r="G14" s="1"/>
      <c r="H14" s="1"/>
      <c r="I14" s="1"/>
      <c r="J14" s="1"/>
      <c r="K14" s="1"/>
      <c r="L14" s="1"/>
      <c r="M14" s="1"/>
      <c r="N14" s="16"/>
      <c r="O14" s="1"/>
      <c r="P14" s="18"/>
      <c r="Q14" s="1"/>
      <c r="R14" s="1"/>
      <c r="S14" s="1"/>
      <c r="T14" s="1"/>
      <c r="U14" s="19"/>
      <c r="V14" s="1"/>
      <c r="W14" s="1"/>
      <c r="X14" s="1"/>
      <c r="Y14" s="5"/>
      <c r="Z14" s="18"/>
      <c r="AA14" s="20">
        <f t="shared" si="0"/>
        <v>0</v>
      </c>
      <c r="AB14" s="19"/>
      <c r="AC14" s="1"/>
      <c r="AD14" s="1"/>
      <c r="AE14" s="21"/>
      <c r="AF14" s="1"/>
      <c r="AG14" s="1"/>
    </row>
    <row r="16" spans="1:33" x14ac:dyDescent="0.25">
      <c r="A16" s="4" t="s">
        <v>27</v>
      </c>
      <c r="B16" s="3" t="s">
        <v>28</v>
      </c>
      <c r="C16" s="3"/>
    </row>
    <row r="17" spans="1:33" x14ac:dyDescent="0.25">
      <c r="A17" s="4"/>
    </row>
    <row r="18" spans="1:33" x14ac:dyDescent="0.25">
      <c r="A18" s="4" t="s">
        <v>26</v>
      </c>
      <c r="B18" s="3" t="s">
        <v>29</v>
      </c>
      <c r="C18" s="3"/>
    </row>
    <row r="20" spans="1:33" ht="18.75" customHeight="1" x14ac:dyDescent="0.25">
      <c r="A20" s="34" t="s">
        <v>30</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row>
    <row r="21" spans="1:33" ht="45.75" customHeight="1" x14ac:dyDescent="0.25">
      <c r="A21" s="25" t="s">
        <v>1</v>
      </c>
      <c r="B21" s="25" t="s">
        <v>64</v>
      </c>
      <c r="C21" s="25" t="s">
        <v>65</v>
      </c>
      <c r="D21" s="25" t="s">
        <v>9</v>
      </c>
      <c r="E21" s="31" t="s">
        <v>54</v>
      </c>
      <c r="F21" s="32"/>
      <c r="G21" s="33"/>
      <c r="H21" s="25" t="s">
        <v>17</v>
      </c>
      <c r="I21" s="25" t="s">
        <v>10</v>
      </c>
      <c r="J21" s="25" t="s">
        <v>3</v>
      </c>
      <c r="K21" s="25" t="s">
        <v>18</v>
      </c>
      <c r="L21" s="25" t="s">
        <v>11</v>
      </c>
      <c r="M21" s="25" t="s">
        <v>12</v>
      </c>
      <c r="N21" s="25" t="s">
        <v>13</v>
      </c>
      <c r="O21" s="25" t="s">
        <v>22</v>
      </c>
      <c r="P21" s="25" t="s">
        <v>14</v>
      </c>
      <c r="Q21" s="25" t="s">
        <v>23</v>
      </c>
      <c r="R21" s="25" t="s">
        <v>24</v>
      </c>
      <c r="S21" s="25" t="s">
        <v>4</v>
      </c>
      <c r="T21" s="25" t="s">
        <v>19</v>
      </c>
      <c r="U21" s="25" t="s">
        <v>20</v>
      </c>
      <c r="V21" s="25" t="s">
        <v>2</v>
      </c>
      <c r="W21" s="25" t="s">
        <v>5</v>
      </c>
      <c r="X21" s="25" t="s">
        <v>62</v>
      </c>
      <c r="Y21" s="25" t="s">
        <v>0</v>
      </c>
      <c r="Z21" s="25" t="s">
        <v>6</v>
      </c>
      <c r="AA21" s="25" t="s">
        <v>15</v>
      </c>
      <c r="AB21" s="25" t="s">
        <v>7</v>
      </c>
      <c r="AC21" s="25" t="s">
        <v>25</v>
      </c>
      <c r="AD21" s="25" t="s">
        <v>10</v>
      </c>
      <c r="AE21" s="25" t="s">
        <v>21</v>
      </c>
      <c r="AF21" s="25" t="s">
        <v>16</v>
      </c>
      <c r="AG21" s="25" t="s">
        <v>63</v>
      </c>
    </row>
    <row r="22" spans="1:33" ht="45" customHeight="1" x14ac:dyDescent="0.25">
      <c r="A22" s="26"/>
      <c r="B22" s="26"/>
      <c r="C22" s="26"/>
      <c r="D22" s="26"/>
      <c r="E22" s="15" t="s">
        <v>55</v>
      </c>
      <c r="F22" s="15" t="s">
        <v>56</v>
      </c>
      <c r="G22" s="15" t="s">
        <v>57</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ht="12.75" customHeight="1" x14ac:dyDescent="0.25">
      <c r="A23" s="7">
        <v>1</v>
      </c>
      <c r="B23" s="2"/>
      <c r="C23" s="2"/>
      <c r="D23" s="1"/>
      <c r="E23" s="1"/>
      <c r="F23" s="1"/>
      <c r="G23" s="1"/>
      <c r="H23" s="1"/>
      <c r="I23" s="1"/>
      <c r="J23" s="1"/>
      <c r="K23" s="1"/>
      <c r="L23" s="1"/>
      <c r="M23" s="1"/>
      <c r="N23" s="16"/>
      <c r="O23" s="17"/>
      <c r="P23" s="18"/>
      <c r="Q23" s="1"/>
      <c r="R23" s="1"/>
      <c r="S23" s="1"/>
      <c r="T23" s="1"/>
      <c r="U23" s="19"/>
      <c r="V23" s="1"/>
      <c r="W23" s="1"/>
      <c r="X23" s="1"/>
      <c r="Y23" s="5"/>
      <c r="Z23" s="18"/>
      <c r="AA23" s="20">
        <f t="shared" ref="AA23" si="2">Z23/75</f>
        <v>0</v>
      </c>
      <c r="AB23" s="19"/>
      <c r="AC23" s="1"/>
      <c r="AD23" s="1"/>
      <c r="AE23" s="21"/>
      <c r="AF23" s="1"/>
      <c r="AG23" s="1"/>
    </row>
    <row r="24" spans="1:33" ht="12.75" customHeight="1" x14ac:dyDescent="0.25">
      <c r="A24" s="7">
        <f>A23+1</f>
        <v>2</v>
      </c>
      <c r="B24" s="2"/>
      <c r="C24" s="2"/>
      <c r="D24" s="1"/>
      <c r="E24" s="1"/>
      <c r="F24" s="1"/>
      <c r="G24" s="1"/>
      <c r="H24" s="1"/>
      <c r="I24" s="1"/>
      <c r="J24" s="1"/>
      <c r="K24" s="1"/>
      <c r="L24" s="1"/>
      <c r="M24" s="1"/>
      <c r="N24" s="16"/>
      <c r="O24" s="17"/>
      <c r="P24" s="18"/>
      <c r="Q24" s="1"/>
      <c r="R24" s="1"/>
      <c r="S24" s="1"/>
      <c r="T24" s="1"/>
      <c r="U24" s="19"/>
      <c r="V24" s="1"/>
      <c r="W24" s="1"/>
      <c r="X24" s="1"/>
      <c r="Y24" s="5"/>
      <c r="Z24" s="18"/>
      <c r="AA24" s="20"/>
      <c r="AB24" s="19"/>
      <c r="AC24" s="1"/>
      <c r="AD24" s="1"/>
      <c r="AE24" s="21"/>
      <c r="AF24" s="1"/>
      <c r="AG24" s="1"/>
    </row>
    <row r="25" spans="1:33" ht="12.75" customHeight="1" x14ac:dyDescent="0.25">
      <c r="A25" s="7">
        <f t="shared" ref="A25:A27" si="3">A24+1</f>
        <v>3</v>
      </c>
      <c r="B25" s="2"/>
      <c r="C25" s="2"/>
      <c r="D25" s="1"/>
      <c r="E25" s="1"/>
      <c r="F25" s="1"/>
      <c r="G25" s="1"/>
      <c r="H25" s="1"/>
      <c r="I25" s="1"/>
      <c r="J25" s="1"/>
      <c r="K25" s="1"/>
      <c r="L25" s="1"/>
      <c r="M25" s="1"/>
      <c r="N25" s="16"/>
      <c r="O25" s="17"/>
      <c r="P25" s="18"/>
      <c r="Q25" s="1"/>
      <c r="R25" s="1"/>
      <c r="S25" s="1"/>
      <c r="T25" s="1"/>
      <c r="U25" s="19"/>
      <c r="V25" s="1"/>
      <c r="W25" s="1"/>
      <c r="X25" s="1"/>
      <c r="Y25" s="5"/>
      <c r="Z25" s="18"/>
      <c r="AA25" s="20"/>
      <c r="AB25" s="19"/>
      <c r="AC25" s="1"/>
      <c r="AD25" s="1"/>
      <c r="AE25" s="21"/>
      <c r="AF25" s="1"/>
      <c r="AG25" s="1"/>
    </row>
    <row r="26" spans="1:33" ht="12.75" customHeight="1" x14ac:dyDescent="0.25">
      <c r="A26" s="7">
        <f>A25+1</f>
        <v>4</v>
      </c>
      <c r="B26" s="2"/>
      <c r="C26" s="2"/>
      <c r="D26" s="1"/>
      <c r="E26" s="1"/>
      <c r="F26" s="1"/>
      <c r="G26" s="1"/>
      <c r="H26" s="1"/>
      <c r="I26" s="1"/>
      <c r="J26" s="1"/>
      <c r="K26" s="1"/>
      <c r="L26" s="1"/>
      <c r="M26" s="1"/>
      <c r="N26" s="16"/>
      <c r="O26" s="17"/>
      <c r="P26" s="18"/>
      <c r="Q26" s="1"/>
      <c r="R26" s="1"/>
      <c r="S26" s="1"/>
      <c r="T26" s="1"/>
      <c r="U26" s="19"/>
      <c r="V26" s="1"/>
      <c r="W26" s="1"/>
      <c r="X26" s="1"/>
      <c r="Y26" s="5"/>
      <c r="Z26" s="18"/>
      <c r="AA26" s="20"/>
      <c r="AB26" s="19"/>
      <c r="AC26" s="1"/>
      <c r="AD26" s="1"/>
      <c r="AE26" s="21"/>
      <c r="AF26" s="1"/>
      <c r="AG26" s="1"/>
    </row>
    <row r="27" spans="1:33" ht="12.75" customHeight="1" x14ac:dyDescent="0.25">
      <c r="A27" s="7">
        <f t="shared" si="3"/>
        <v>5</v>
      </c>
      <c r="B27" s="2"/>
      <c r="C27" s="2"/>
      <c r="D27" s="1"/>
      <c r="E27" s="1"/>
      <c r="F27" s="1"/>
      <c r="G27" s="1"/>
      <c r="H27" s="1"/>
      <c r="I27" s="1"/>
      <c r="J27" s="1"/>
      <c r="K27" s="1"/>
      <c r="L27" s="1"/>
      <c r="M27" s="1"/>
      <c r="N27" s="16"/>
      <c r="O27" s="17"/>
      <c r="P27" s="18"/>
      <c r="Q27" s="1"/>
      <c r="R27" s="1"/>
      <c r="S27" s="1"/>
      <c r="T27" s="1"/>
      <c r="U27" s="19"/>
      <c r="V27" s="1"/>
      <c r="W27" s="1"/>
      <c r="X27" s="1"/>
      <c r="Y27" s="5"/>
      <c r="Z27" s="18"/>
      <c r="AA27" s="20">
        <f t="shared" ref="AA27" si="4">Z27/75</f>
        <v>0</v>
      </c>
      <c r="AB27" s="19"/>
      <c r="AC27" s="1"/>
      <c r="AD27" s="1"/>
      <c r="AE27" s="21"/>
      <c r="AF27" s="1"/>
      <c r="AG27" s="1"/>
    </row>
    <row r="28" spans="1:33" x14ac:dyDescent="0.25">
      <c r="AB28" s="6"/>
    </row>
    <row r="29" spans="1:33" x14ac:dyDescent="0.25">
      <c r="AB29" s="6"/>
    </row>
    <row r="30" spans="1:33" x14ac:dyDescent="0.25">
      <c r="AB30" s="6"/>
    </row>
  </sheetData>
  <mergeCells count="64">
    <mergeCell ref="AG3:AG4"/>
    <mergeCell ref="AG21:AG22"/>
    <mergeCell ref="A20:AG20"/>
    <mergeCell ref="AB21:AB22"/>
    <mergeCell ref="AC21:AC22"/>
    <mergeCell ref="AD21:AD22"/>
    <mergeCell ref="AE21:AE22"/>
    <mergeCell ref="AF21:AF22"/>
    <mergeCell ref="AA21:AA22"/>
    <mergeCell ref="P21:P22"/>
    <mergeCell ref="Q21:Q22"/>
    <mergeCell ref="R21:R22"/>
    <mergeCell ref="S21:S22"/>
    <mergeCell ref="T21:T22"/>
    <mergeCell ref="U21:U22"/>
    <mergeCell ref="I21:I22"/>
    <mergeCell ref="X3:X4"/>
    <mergeCell ref="Y3:Y4"/>
    <mergeCell ref="Z3:Z4"/>
    <mergeCell ref="AA3:AA4"/>
    <mergeCell ref="J21:J22"/>
    <mergeCell ref="K21:K22"/>
    <mergeCell ref="L21:L22"/>
    <mergeCell ref="M21:M22"/>
    <mergeCell ref="N21:N22"/>
    <mergeCell ref="V21:V22"/>
    <mergeCell ref="W21:W22"/>
    <mergeCell ref="X21:X22"/>
    <mergeCell ref="Y21:Y22"/>
    <mergeCell ref="Z21:Z22"/>
    <mergeCell ref="V3:V4"/>
    <mergeCell ref="O21:O22"/>
    <mergeCell ref="A21:A22"/>
    <mergeCell ref="B21:B22"/>
    <mergeCell ref="D21:D22"/>
    <mergeCell ref="E21:G21"/>
    <mergeCell ref="H21:H22"/>
    <mergeCell ref="C21:C22"/>
    <mergeCell ref="AD3:AD4"/>
    <mergeCell ref="AE3:AE4"/>
    <mergeCell ref="AF3:AF4"/>
    <mergeCell ref="AB3:AB4"/>
    <mergeCell ref="AC3:AC4"/>
    <mergeCell ref="R3:R4"/>
    <mergeCell ref="S3:S4"/>
    <mergeCell ref="T3:T4"/>
    <mergeCell ref="U3:U4"/>
    <mergeCell ref="P3:P4"/>
    <mergeCell ref="W3:W4"/>
    <mergeCell ref="Q3:Q4"/>
    <mergeCell ref="A1:N1"/>
    <mergeCell ref="A2:N2"/>
    <mergeCell ref="A3:A4"/>
    <mergeCell ref="B3:B4"/>
    <mergeCell ref="D3:D4"/>
    <mergeCell ref="E3:G3"/>
    <mergeCell ref="H3:H4"/>
    <mergeCell ref="I3:I4"/>
    <mergeCell ref="J3:J4"/>
    <mergeCell ref="K3:K4"/>
    <mergeCell ref="L3:L4"/>
    <mergeCell ref="M3:M4"/>
    <mergeCell ref="N3:N4"/>
    <mergeCell ref="O3:O4"/>
  </mergeCells>
  <dataValidations count="4">
    <dataValidation type="whole" allowBlank="1" showInputMessage="1" showErrorMessage="1" sqref="A5:A13 A23:A27">
      <formula1>1</formula1>
      <formula2>999999999999</formula2>
    </dataValidation>
    <dataValidation type="whole" allowBlank="1" showInputMessage="1" showErrorMessage="1" sqref="P23:P27 P5:P14">
      <formula1>1</formula1>
      <formula2>1500000000</formula2>
    </dataValidation>
    <dataValidation type="date" allowBlank="1" showInputMessage="1" showErrorMessage="1" sqref="U5:U14 AB23:AB27 Y5:Y14 Y23:Y27 U23:U27 AB5:AB14">
      <formula1>43221</formula1>
      <formula2>44895</formula2>
    </dataValidation>
    <dataValidation type="decimal" allowBlank="1" showInputMessage="1" showErrorMessage="1" sqref="Z5:Z14 Z23:Z27">
      <formula1>1</formula1>
      <formula2>1500000000</formula2>
    </dataValidation>
  </dataValidations>
  <hyperlinks>
    <hyperlink ref="B16" r:id="rId1" display="For Column titled '*Eligible as per STRIVE Program [Y/N]' : Firms on Bank's list of Ineligible Firms and Individuals are not eligible for award of Contract under STRIVE"/>
    <hyperlink ref="B18"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30" orientation="landscape" horizontalDpi="4294967295" verticalDpi="4294967295"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Notes!$B$2:$B$3</xm:f>
          </x14:formula1>
          <xm:sqref>AC5:AC14 L5:L14 X5:X14 AF23:AF27 J5:J14 H5:H14 D5:D14 D23:D27 H23:H27 J23:J27 L23:L27 X23:X27 AC23:AC27 AF5:AF14</xm:sqref>
        </x14:dataValidation>
        <x14:dataValidation type="list" allowBlank="1" showInputMessage="1" showErrorMessage="1">
          <x14:formula1>
            <xm:f>Notes!$B$6:$B$16</xm:f>
          </x14:formula1>
          <xm:sqref>O23:O27 O5:O14</xm:sqref>
        </x14:dataValidation>
        <x14:dataValidation type="list" allowBlank="1" showInputMessage="1" showErrorMessage="1">
          <x14:formula1>
            <xm:f>Notes!$B$29:$B$30</xm:f>
          </x14:formula1>
          <xm:sqref>Q23:Q27 Q5:Q14</xm:sqref>
        </x14:dataValidation>
        <x14:dataValidation type="list" allowBlank="1" showInputMessage="1" showErrorMessage="1">
          <x14:formula1>
            <xm:f>Notes!$B$25:$B$26</xm:f>
          </x14:formula1>
          <xm:sqref>S23:S27 S5:S14</xm:sqref>
        </x14:dataValidation>
        <x14:dataValidation type="list" allowBlank="1" showInputMessage="1" showErrorMessage="1">
          <x14:formula1>
            <xm:f>Notes!$B$19:$B$22</xm:f>
          </x14:formula1>
          <xm:sqref>T23:T27 T5:T14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topLeftCell="A22" workbookViewId="0">
      <selection activeCell="B28" sqref="B28"/>
    </sheetView>
  </sheetViews>
  <sheetFormatPr defaultColWidth="0" defaultRowHeight="14.4" zeroHeight="1" x14ac:dyDescent="0.3"/>
  <cols>
    <col min="1" max="1" width="9.109375" style="10" customWidth="1"/>
    <col min="2" max="2" width="34" style="10" customWidth="1"/>
    <col min="3" max="3" width="9.109375" style="10" customWidth="1"/>
    <col min="4" max="16384" width="9.109375" style="10" hidden="1"/>
  </cols>
  <sheetData>
    <row r="1" spans="1:2" x14ac:dyDescent="0.3">
      <c r="A1" s="8" t="s">
        <v>32</v>
      </c>
      <c r="B1" s="9" t="s">
        <v>33</v>
      </c>
    </row>
    <row r="2" spans="1:2" x14ac:dyDescent="0.3">
      <c r="A2" s="11">
        <v>1</v>
      </c>
      <c r="B2" s="12" t="s">
        <v>34</v>
      </c>
    </row>
    <row r="3" spans="1:2" x14ac:dyDescent="0.3">
      <c r="A3" s="11">
        <f>A2+1</f>
        <v>2</v>
      </c>
      <c r="B3" s="12" t="s">
        <v>35</v>
      </c>
    </row>
    <row r="4" spans="1:2" x14ac:dyDescent="0.3"/>
    <row r="5" spans="1:2" x14ac:dyDescent="0.3">
      <c r="A5" s="8" t="s">
        <v>32</v>
      </c>
      <c r="B5" s="9" t="s">
        <v>36</v>
      </c>
    </row>
    <row r="6" spans="1:2" x14ac:dyDescent="0.3">
      <c r="A6" s="11">
        <v>1</v>
      </c>
      <c r="B6" s="13" t="s">
        <v>37</v>
      </c>
    </row>
    <row r="7" spans="1:2" x14ac:dyDescent="0.3">
      <c r="A7" s="11">
        <f>A6+1</f>
        <v>2</v>
      </c>
      <c r="B7" s="14" t="s">
        <v>38</v>
      </c>
    </row>
    <row r="8" spans="1:2" x14ac:dyDescent="0.3">
      <c r="A8" s="11">
        <f t="shared" ref="A8:A16" si="0">A7+1</f>
        <v>3</v>
      </c>
      <c r="B8" s="14" t="s">
        <v>39</v>
      </c>
    </row>
    <row r="9" spans="1:2" x14ac:dyDescent="0.3">
      <c r="A9" s="11">
        <f t="shared" si="0"/>
        <v>4</v>
      </c>
      <c r="B9" s="14" t="s">
        <v>40</v>
      </c>
    </row>
    <row r="10" spans="1:2" x14ac:dyDescent="0.3">
      <c r="A10" s="11">
        <f t="shared" si="0"/>
        <v>5</v>
      </c>
      <c r="B10" s="14" t="s">
        <v>41</v>
      </c>
    </row>
    <row r="11" spans="1:2" x14ac:dyDescent="0.3">
      <c r="A11" s="11">
        <f t="shared" si="0"/>
        <v>6</v>
      </c>
      <c r="B11" s="14" t="s">
        <v>42</v>
      </c>
    </row>
    <row r="12" spans="1:2" x14ac:dyDescent="0.3">
      <c r="A12" s="11">
        <f t="shared" si="0"/>
        <v>7</v>
      </c>
      <c r="B12" s="14" t="s">
        <v>43</v>
      </c>
    </row>
    <row r="13" spans="1:2" x14ac:dyDescent="0.3">
      <c r="A13" s="11">
        <f t="shared" si="0"/>
        <v>8</v>
      </c>
      <c r="B13" s="14" t="s">
        <v>44</v>
      </c>
    </row>
    <row r="14" spans="1:2" x14ac:dyDescent="0.3">
      <c r="A14" s="11">
        <f t="shared" si="0"/>
        <v>9</v>
      </c>
      <c r="B14" s="14" t="s">
        <v>45</v>
      </c>
    </row>
    <row r="15" spans="1:2" x14ac:dyDescent="0.3">
      <c r="A15" s="11">
        <f t="shared" si="0"/>
        <v>10</v>
      </c>
      <c r="B15" s="14" t="s">
        <v>46</v>
      </c>
    </row>
    <row r="16" spans="1:2" x14ac:dyDescent="0.3">
      <c r="A16" s="11">
        <f t="shared" si="0"/>
        <v>11</v>
      </c>
      <c r="B16" s="14" t="s">
        <v>47</v>
      </c>
    </row>
    <row r="17" spans="1:2" x14ac:dyDescent="0.3"/>
    <row r="18" spans="1:2" x14ac:dyDescent="0.3">
      <c r="A18" s="8" t="s">
        <v>32</v>
      </c>
      <c r="B18" s="9" t="s">
        <v>48</v>
      </c>
    </row>
    <row r="19" spans="1:2" x14ac:dyDescent="0.3">
      <c r="A19" s="11">
        <v>1</v>
      </c>
      <c r="B19" s="14" t="s">
        <v>58</v>
      </c>
    </row>
    <row r="20" spans="1:2" x14ac:dyDescent="0.3">
      <c r="A20" s="11">
        <f>A19+1</f>
        <v>2</v>
      </c>
      <c r="B20" s="14" t="s">
        <v>59</v>
      </c>
    </row>
    <row r="21" spans="1:2" x14ac:dyDescent="0.3">
      <c r="A21" s="11">
        <f>A20+1</f>
        <v>3</v>
      </c>
      <c r="B21" s="14" t="s">
        <v>61</v>
      </c>
    </row>
    <row r="22" spans="1:2" x14ac:dyDescent="0.3">
      <c r="A22" s="11">
        <f>A21+1</f>
        <v>4</v>
      </c>
      <c r="B22" s="14" t="s">
        <v>60</v>
      </c>
    </row>
    <row r="23" spans="1:2" x14ac:dyDescent="0.3">
      <c r="A23" s="11"/>
      <c r="B23" s="14"/>
    </row>
    <row r="24" spans="1:2" x14ac:dyDescent="0.3">
      <c r="A24" s="8" t="s">
        <v>32</v>
      </c>
      <c r="B24" s="9" t="s">
        <v>48</v>
      </c>
    </row>
    <row r="25" spans="1:2" x14ac:dyDescent="0.3">
      <c r="A25" s="11">
        <v>1</v>
      </c>
      <c r="B25" s="14" t="s">
        <v>49</v>
      </c>
    </row>
    <row r="26" spans="1:2" x14ac:dyDescent="0.3">
      <c r="A26" s="11">
        <f>A25+1</f>
        <v>2</v>
      </c>
      <c r="B26" s="14" t="s">
        <v>50</v>
      </c>
    </row>
    <row r="27" spans="1:2" x14ac:dyDescent="0.3"/>
    <row r="28" spans="1:2" x14ac:dyDescent="0.3">
      <c r="A28" s="8" t="s">
        <v>32</v>
      </c>
      <c r="B28" s="9" t="s">
        <v>51</v>
      </c>
    </row>
    <row r="29" spans="1:2" x14ac:dyDescent="0.3">
      <c r="A29" s="11">
        <v>1</v>
      </c>
      <c r="B29" s="12" t="s">
        <v>52</v>
      </c>
    </row>
    <row r="30" spans="1:2" x14ac:dyDescent="0.3">
      <c r="A30" s="11">
        <f>A29+1</f>
        <v>2</v>
      </c>
      <c r="B30" s="12" t="s">
        <v>53</v>
      </c>
    </row>
    <row r="31" spans="1:2" x14ac:dyDescent="0.3"/>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DD19B-E4B6-43EB-8690-04E69CD6D56F}">
  <ds:schemaRefs>
    <ds:schemaRef ds:uri="http://schemas.microsoft.com/office/2006/documentManagement/types"/>
    <ds:schemaRef ds:uri="http://www.w3.org/XML/1998/namespace"/>
    <ds:schemaRef ds:uri="http://schemas.openxmlformats.org/package/2006/metadata/core-properties"/>
    <ds:schemaRef ds:uri="c9b01e2f-3ddd-46be-9d74-32e723fa0d76"/>
    <ds:schemaRef ds:uri="http://purl.org/dc/terms/"/>
    <ds:schemaRef ds:uri="3579b99a-3a45-40c3-adf3-948a1223417a"/>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3.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 (SPIU_SAMC_NIMI) Proc</vt:lpstr>
      <vt:lpstr>Notes</vt:lpstr>
    </vt:vector>
  </TitlesOfParts>
  <Manager/>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dc:creator>
  <cp:keywords/>
  <dc:description/>
  <cp:lastModifiedBy>HP</cp:lastModifiedBy>
  <cp:lastPrinted>2021-02-05T09:38:42Z</cp:lastPrinted>
  <dcterms:created xsi:type="dcterms:W3CDTF">2008-08-01T19:30:21Z</dcterms:created>
  <dcterms:modified xsi:type="dcterms:W3CDTF">2022-09-30T09:24:56Z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